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18795" windowHeight="1137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<sst xmlns="http://schemas.openxmlformats.org/spreadsheetml/2006/main" count="59" uniqueCount="50">
  <si>
    <t>교장 외 3명</t>
  </si>
  <si>
    <t>학교장</t>
  </si>
  <si>
    <t>행정실장 외 9명</t>
  </si>
  <si>
    <t>내빈객</t>
  </si>
  <si>
    <t>교직원</t>
  </si>
  <si>
    <t>학산</t>
  </si>
  <si>
    <t>예원</t>
  </si>
  <si>
    <t>합계</t>
  </si>
  <si>
    <t>집행률</t>
  </si>
  <si>
    <t>비고</t>
  </si>
  <si>
    <t>집행액</t>
  </si>
  <si>
    <t>교육행정실 내빈접대용 물품 미 소모품 구입</t>
  </si>
  <si>
    <t>1학기 부장 회식비 지급</t>
  </si>
  <si>
    <t>전교직원</t>
  </si>
  <si>
    <t>상록한정식</t>
  </si>
  <si>
    <t>G마켓 외 2명</t>
  </si>
  <si>
    <t>교직원 조의금 지급</t>
  </si>
  <si>
    <t>학부모 8명</t>
  </si>
  <si>
    <t>진말초등학교</t>
  </si>
  <si>
    <t>은성할인마트</t>
  </si>
  <si>
    <t>초등교장 지구장학 협의회 물품 구입</t>
  </si>
  <si>
    <t>하계방학식 관련 학교장 중식 제공</t>
  </si>
  <si>
    <t>황소화로구이</t>
  </si>
  <si>
    <t>교장 외 7명</t>
  </si>
  <si>
    <t>                                                                     (단위:천원)</t>
  </si>
  <si>
    <t>                                                                       (단위:원)</t>
  </si>
  <si>
    <t>초등교장 9명</t>
  </si>
  <si>
    <t>2018년도 2/4분기 진말초등학교 업무추진비 집행내역</t>
  </si>
  <si>
    <t xml:space="preserve">●2/4분기 업무추진비 집행액은 1,657,190원으로 </t>
  </si>
  <si>
    <t>자연재해(태풍)으로 인한 임시휴업에 따른 학교장 중식 제공</t>
  </si>
  <si>
    <t>교직원 협의회 간식 구입</t>
  </si>
  <si>
    <t>에이스식자재마트 장곡점</t>
  </si>
  <si>
    <t>초등교감 자격연수교사 격려용 학교장 석식 제공</t>
  </si>
  <si>
    <t>사용누계가 연간예산액에 47%에 해당합니다●</t>
  </si>
  <si>
    <t>2학기 맞이 교직원 노고격려용 학교장 중식 제공</t>
  </si>
  <si>
    <t>집행내역(집행대상)</t>
  </si>
  <si>
    <t>1/4분기 누계</t>
  </si>
  <si>
    <t xml:space="preserve">  2. 공개내역</t>
  </si>
  <si>
    <t>학부모 학교급식 공개의 날 급식비 지출</t>
  </si>
  <si>
    <t>행정실 및 교무실 간담회 석식비 지급</t>
  </si>
  <si>
    <t>교장실 내빈접대용 물품 구입 &lt;카드&gt;</t>
  </si>
  <si>
    <t>옛날추어탕</t>
  </si>
  <si>
    <t>연간예산액</t>
  </si>
  <si>
    <t xml:space="preserve">  1. 총괄</t>
  </si>
  <si>
    <t>집행잔액</t>
  </si>
  <si>
    <t>장소(사용처)</t>
  </si>
  <si>
    <t>1/4분기</t>
  </si>
  <si>
    <t>집행일시</t>
  </si>
  <si>
    <t>집행대상</t>
  </si>
  <si>
    <t>전분기누계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</si>
</sst>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1"/>
      <color rgb="FFFA7D00"/>
      <name val="맑은 고딕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12"/>
      <color rgb="FF000000"/>
      <name val="돋움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  <font>
      <sz val="9"/>
      <color rgb="FF000000"/>
      <name val="맑은 고딕"/>
      <family val="2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11" borderId="0">
      <alignment vertical="center"/>
      <protection/>
    </xf>
    <xf numFmtId="0" fontId="2" fillId="12" borderId="0">
      <alignment vertical="center"/>
      <protection/>
    </xf>
    <xf numFmtId="0" fontId="2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9" borderId="0">
      <alignment vertical="center"/>
      <protection/>
    </xf>
    <xf numFmtId="0" fontId="3" fillId="20" borderId="0">
      <alignment vertical="center"/>
      <protection/>
    </xf>
    <xf numFmtId="0" fontId="3" fillId="21" borderId="0">
      <alignment vertical="center"/>
      <protection/>
    </xf>
    <xf numFmtId="0" fontId="3" fillId="22" borderId="0">
      <alignment vertical="center"/>
      <protection/>
    </xf>
    <xf numFmtId="0" fontId="3" fillId="23" borderId="0">
      <alignment vertical="center"/>
      <protection/>
    </xf>
    <xf numFmtId="0" fontId="3" fillId="24" borderId="0">
      <alignment vertical="center"/>
      <protection/>
    </xf>
    <xf numFmtId="0" fontId="3" fillId="25" borderId="0">
      <alignment vertical="center"/>
      <protection/>
    </xf>
    <xf numFmtId="0" fontId="4" fillId="0" borderId="0">
      <alignment vertical="center"/>
      <protection/>
    </xf>
    <xf numFmtId="0" fontId="5" fillId="26" borderId="1">
      <alignment vertical="center"/>
      <protection/>
    </xf>
    <xf numFmtId="0" fontId="6" fillId="27" borderId="0">
      <alignment vertical="center"/>
      <protection/>
    </xf>
    <xf numFmtId="0" fontId="2" fillId="28" borderId="2">
      <alignment vertical="center"/>
      <protection/>
    </xf>
    <xf numFmtId="0" fontId="7" fillId="29" borderId="0">
      <alignment vertical="center"/>
      <protection/>
    </xf>
    <xf numFmtId="0" fontId="8" fillId="0" borderId="0">
      <alignment vertical="center"/>
      <protection/>
    </xf>
    <xf numFmtId="0" fontId="9" fillId="30" borderId="3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31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32" borderId="0">
      <alignment vertical="center"/>
      <protection/>
    </xf>
    <xf numFmtId="0" fontId="18" fillId="26" borderId="9">
      <alignment vertical="center"/>
      <protection/>
    </xf>
  </cellStyleXfs>
  <cellXfs count="4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51" applyNumberFormat="1" applyFont="1" applyAlignment="1">
      <alignment vertical="center"/>
      <protection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20" fillId="0" borderId="11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3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20" fillId="0" borderId="15" xfId="0" applyNumberFormat="1" applyFont="1" applyFill="1" applyBorder="1" applyAlignment="1" applyProtection="1">
      <alignment horizontal="center" vertical="center" wrapText="1"/>
      <protection/>
    </xf>
    <xf numFmtId="9" fontId="20" fillId="0" borderId="16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14" fontId="24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left" vertical="center"/>
      <protection/>
    </xf>
    <xf numFmtId="49" fontId="26" fillId="33" borderId="11" xfId="0" applyNumberFormat="1" applyFont="1" applyFill="1" applyBorder="1" applyAlignment="1">
      <alignment vertical="center" wrapText="1"/>
    </xf>
    <xf numFmtId="9" fontId="26" fillId="0" borderId="11" xfId="0" applyNumberFormat="1" applyFont="1" applyBorder="1" applyAlignment="1">
      <alignment vertical="center" wrapText="1"/>
    </xf>
    <xf numFmtId="0" fontId="27" fillId="0" borderId="0" xfId="0" applyNumberFormat="1" applyFont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right" vertical="center"/>
    </xf>
    <xf numFmtId="3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9" fillId="33" borderId="22" xfId="0" applyNumberFormat="1" applyFont="1" applyFill="1" applyBorder="1" applyAlignment="1">
      <alignment horizontal="center" vertical="center" wrapText="1"/>
    </xf>
    <xf numFmtId="9" fontId="29" fillId="0" borderId="22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3" fontId="25" fillId="0" borderId="24" xfId="0" applyNumberFormat="1" applyFont="1" applyFill="1" applyBorder="1" applyAlignment="1" applyProtection="1">
      <alignment horizontal="right" vertical="center"/>
      <protection/>
    </xf>
    <xf numFmtId="3" fontId="25" fillId="0" borderId="2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V34"/>
  <sheetViews>
    <sheetView tabSelected="1" zoomScaleSheetLayoutView="75" workbookViewId="0" topLeftCell="A1">
      <selection activeCell="A7" sqref="A7:H7"/>
    </sheetView>
  </sheetViews>
  <sheetFormatPr defaultColWidth="8.88671875" defaultRowHeight="13.5"/>
  <cols>
    <col min="1" max="3" width="10.77734375" style="1" customWidth="1"/>
    <col min="4" max="4" width="9.3359375" style="1" customWidth="1"/>
    <col min="5" max="5" width="10.99609375" style="1" customWidth="1"/>
    <col min="6" max="7" width="10.77734375" style="1" customWidth="1"/>
    <col min="8" max="8" width="11.99609375" style="2" customWidth="1"/>
    <col min="9" max="9" width="10.77734375" style="1" customWidth="1"/>
    <col min="10" max="10" width="11.5546875" style="3" bestFit="1" customWidth="1"/>
    <col min="11" max="11" width="10.6640625" style="1" bestFit="1" customWidth="1"/>
    <col min="12" max="256" width="8.88671875" style="1" customWidth="1"/>
  </cols>
  <sheetData>
    <row r="3" spans="1:10" ht="24.9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1"/>
    </row>
    <row r="4" spans="1:10" ht="24.9">
      <c r="A4" s="10"/>
      <c r="B4" s="10"/>
      <c r="C4" s="10"/>
      <c r="D4" s="10"/>
      <c r="E4" s="10"/>
      <c r="F4" s="10"/>
      <c r="G4" s="10"/>
      <c r="H4" s="10"/>
      <c r="J4" s="1"/>
    </row>
    <row r="5" spans="1:10" ht="24.9">
      <c r="A5" s="10"/>
      <c r="B5" s="10"/>
      <c r="C5" s="10"/>
      <c r="D5" s="10"/>
      <c r="E5" s="10"/>
      <c r="F5" s="10"/>
      <c r="G5" s="10"/>
      <c r="H5" s="10"/>
      <c r="J5" s="1"/>
    </row>
    <row r="6" spans="1:10" ht="19.55">
      <c r="A6" s="28" t="s">
        <v>28</v>
      </c>
      <c r="B6" s="28"/>
      <c r="C6" s="28"/>
      <c r="D6" s="28"/>
      <c r="E6" s="28"/>
      <c r="F6" s="28"/>
      <c r="G6" s="28"/>
      <c r="H6" s="28"/>
      <c r="I6"/>
      <c r="J6" s="1"/>
    </row>
    <row r="7" spans="1:10" ht="19.55">
      <c r="A7" s="28" t="s">
        <v>33</v>
      </c>
      <c r="B7" s="28"/>
      <c r="C7" s="28"/>
      <c r="D7" s="28"/>
      <c r="E7" s="28"/>
      <c r="F7" s="28"/>
      <c r="G7" s="28"/>
      <c r="H7" s="28"/>
      <c r="I7"/>
      <c r="J7" s="1"/>
    </row>
    <row r="8" spans="1:10" ht="13.5">
      <c r="A8"/>
      <c r="B8"/>
      <c r="C8"/>
      <c r="D8"/>
      <c r="E8"/>
      <c r="F8"/>
      <c r="G8"/>
      <c r="H8" s="11"/>
      <c r="I8"/>
      <c r="J8" s="1"/>
    </row>
    <row r="9" spans="1:10" ht="19.25">
      <c r="A9" s="17" t="s">
        <v>43</v>
      </c>
      <c r="B9" s="16"/>
      <c r="C9" s="16"/>
      <c r="D9" s="16"/>
      <c r="E9" s="16"/>
      <c r="F9" s="16"/>
      <c r="G9" s="16"/>
      <c r="H9" s="16"/>
      <c r="I9"/>
      <c r="J9" s="1"/>
    </row>
    <row r="10" spans="1:10" ht="16.6">
      <c r="A10" s="12"/>
      <c r="B10" s="12"/>
      <c r="C10" s="12"/>
      <c r="D10" s="12"/>
      <c r="E10" s="12"/>
      <c r="F10" s="12"/>
      <c r="G10" s="12"/>
      <c r="H10" s="13"/>
      <c r="I10"/>
      <c r="J10" s="1"/>
    </row>
    <row r="11" spans="1:10" ht="13.5">
      <c r="A11" s="31" t="s">
        <v>24</v>
      </c>
      <c r="B11" s="31"/>
      <c r="C11" s="32"/>
      <c r="D11" s="32"/>
      <c r="E11" s="32"/>
      <c r="F11" s="32"/>
      <c r="G11" s="32"/>
      <c r="H11" s="32"/>
      <c r="I11" s="32"/>
      <c r="J11" s="1"/>
    </row>
    <row r="12" spans="1:10" ht="34.5" customHeight="1">
      <c r="A12" s="45" t="s">
        <v>42</v>
      </c>
      <c r="B12" s="45"/>
      <c r="C12" s="46" t="s">
        <v>36</v>
      </c>
      <c r="D12" s="46"/>
      <c r="E12" s="46"/>
      <c r="F12" s="46"/>
      <c r="G12" s="44" t="s">
        <v>44</v>
      </c>
      <c r="H12" s="44"/>
      <c r="I12" s="44" t="s">
        <v>8</v>
      </c>
      <c r="J12" s="1"/>
    </row>
    <row r="13" spans="1:9" s="1" customFormat="1" ht="34.5" customHeight="1">
      <c r="A13" s="45"/>
      <c r="B13" s="45"/>
      <c r="C13" s="18" t="s">
        <v>49</v>
      </c>
      <c r="D13" s="19" t="s">
        <v>46</v>
      </c>
      <c r="E13" s="44" t="s">
        <v>7</v>
      </c>
      <c r="F13" s="44"/>
      <c r="G13" s="44"/>
      <c r="H13" s="44"/>
      <c r="I13" s="44"/>
    </row>
    <row r="14" spans="1:10" ht="34.5" customHeight="1">
      <c r="A14" s="38">
        <v>9330</v>
      </c>
      <c r="B14" s="39"/>
      <c r="C14" s="20">
        <v>2730</v>
      </c>
      <c r="D14" s="21">
        <v>1657</v>
      </c>
      <c r="E14" s="41">
        <f>+C14+D14</f>
        <v>4387</v>
      </c>
      <c r="F14" s="41"/>
      <c r="G14" s="41">
        <f>+A14-E14</f>
        <v>4943</v>
      </c>
      <c r="H14" s="41"/>
      <c r="I14" s="22">
        <f>+E14/A14</f>
        <v>0.4702036441586281</v>
      </c>
      <c r="J14" s="1"/>
    </row>
    <row r="15" spans="1:10" ht="13.5">
      <c r="A15" s="14"/>
      <c r="B15" s="14"/>
      <c r="C15" s="14"/>
      <c r="D15" s="14"/>
      <c r="E15" s="14"/>
      <c r="F15" s="14"/>
      <c r="G15" s="14"/>
      <c r="H15" s="15"/>
      <c r="I15"/>
      <c r="J15" s="1"/>
    </row>
    <row r="16" ht="13.5" customHeight="1">
      <c r="H16" s="8"/>
    </row>
    <row r="17" spans="1:8" ht="16.5" customHeight="1">
      <c r="A17" s="33" t="s">
        <v>37</v>
      </c>
      <c r="B17" s="33"/>
      <c r="C17" s="33"/>
      <c r="D17" s="33"/>
      <c r="E17" s="33"/>
      <c r="F17" s="33"/>
      <c r="G17" s="33"/>
      <c r="H17" s="33"/>
    </row>
    <row r="18" spans="1:8" ht="16.5" customHeight="1">
      <c r="A18" s="4"/>
      <c r="B18" s="4"/>
      <c r="C18" s="4"/>
      <c r="D18" s="4"/>
      <c r="E18" s="4"/>
      <c r="F18" s="4"/>
      <c r="G18" s="4"/>
      <c r="H18" s="5"/>
    </row>
    <row r="19" spans="1:9" ht="14.25" customHeight="1">
      <c r="A19" s="40" t="s">
        <v>25</v>
      </c>
      <c r="B19" s="40"/>
      <c r="C19" s="40"/>
      <c r="D19" s="40"/>
      <c r="E19" s="40"/>
      <c r="F19" s="40"/>
      <c r="G19" s="40"/>
      <c r="H19" s="40"/>
      <c r="I19" s="40"/>
    </row>
    <row r="20" spans="1:9" ht="46.5" customHeight="1">
      <c r="A20" s="6" t="s">
        <v>47</v>
      </c>
      <c r="B20" s="34" t="s">
        <v>35</v>
      </c>
      <c r="C20" s="35"/>
      <c r="D20" s="29" t="s">
        <v>10</v>
      </c>
      <c r="E20" s="30"/>
      <c r="F20" s="34" t="s">
        <v>45</v>
      </c>
      <c r="G20" s="36"/>
      <c r="H20" s="7" t="s">
        <v>48</v>
      </c>
      <c r="I20" s="7" t="s">
        <v>9</v>
      </c>
    </row>
    <row r="21" spans="1:9" ht="46.5" customHeight="1">
      <c r="A21" s="24">
        <v>43336</v>
      </c>
      <c r="B21" s="25" t="s">
        <v>29</v>
      </c>
      <c r="C21" s="25"/>
      <c r="D21" s="47">
        <v>287000</v>
      </c>
      <c r="E21" s="48"/>
      <c r="F21" s="42" t="s">
        <v>41</v>
      </c>
      <c r="G21" s="42"/>
      <c r="H21" s="26" t="s">
        <v>13</v>
      </c>
      <c r="I21" s="7"/>
    </row>
    <row r="22" spans="1:256" ht="50.1" customHeight="1">
      <c r="A22" s="24">
        <v>43333</v>
      </c>
      <c r="B22" s="25" t="s">
        <v>34</v>
      </c>
      <c r="C22" s="25"/>
      <c r="D22" s="47">
        <v>154000</v>
      </c>
      <c r="E22" s="48"/>
      <c r="F22" s="42" t="s">
        <v>41</v>
      </c>
      <c r="G22" s="42"/>
      <c r="H22" s="26" t="s">
        <v>13</v>
      </c>
      <c r="I22" s="9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0" s="1" customFormat="1" ht="50.1" customHeight="1">
      <c r="A23" s="24">
        <v>43326</v>
      </c>
      <c r="B23" s="25" t="s">
        <v>16</v>
      </c>
      <c r="C23" s="25"/>
      <c r="D23" s="47">
        <v>50000</v>
      </c>
      <c r="E23" s="48"/>
      <c r="F23" s="42" t="s">
        <v>1</v>
      </c>
      <c r="G23" s="42"/>
      <c r="H23" s="26" t="s">
        <v>4</v>
      </c>
      <c r="I23" s="9"/>
      <c r="J23" s="3"/>
    </row>
    <row r="24" spans="1:256" ht="50.1" customHeight="1">
      <c r="A24" s="24">
        <v>43314</v>
      </c>
      <c r="B24" s="25" t="s">
        <v>32</v>
      </c>
      <c r="C24" s="25"/>
      <c r="D24" s="47">
        <v>100000</v>
      </c>
      <c r="E24" s="48"/>
      <c r="F24" s="42" t="s">
        <v>14</v>
      </c>
      <c r="G24" s="42"/>
      <c r="H24" s="26" t="s">
        <v>0</v>
      </c>
      <c r="I24" s="9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50.1" customHeight="1">
      <c r="A25" s="24">
        <v>43308</v>
      </c>
      <c r="B25" s="25" t="s">
        <v>21</v>
      </c>
      <c r="C25" s="25"/>
      <c r="D25" s="47">
        <v>233000</v>
      </c>
      <c r="E25" s="48"/>
      <c r="F25" s="42" t="s">
        <v>22</v>
      </c>
      <c r="G25" s="42"/>
      <c r="H25" s="26" t="s">
        <v>13</v>
      </c>
      <c r="I25" s="9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50.1" customHeight="1">
      <c r="A26" s="24">
        <v>43304</v>
      </c>
      <c r="B26" s="25" t="s">
        <v>12</v>
      </c>
      <c r="C26" s="25"/>
      <c r="D26" s="47">
        <v>128000</v>
      </c>
      <c r="E26" s="48"/>
      <c r="F26" s="42" t="s">
        <v>6</v>
      </c>
      <c r="G26" s="42"/>
      <c r="H26" s="26" t="s">
        <v>23</v>
      </c>
      <c r="I26" s="9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50.1" customHeight="1">
      <c r="A27" s="24">
        <v>43298</v>
      </c>
      <c r="B27" s="25" t="s">
        <v>20</v>
      </c>
      <c r="C27" s="25"/>
      <c r="D27" s="47">
        <v>44860</v>
      </c>
      <c r="E27" s="48"/>
      <c r="F27" s="42" t="s">
        <v>31</v>
      </c>
      <c r="G27" s="42"/>
      <c r="H27" s="26" t="s">
        <v>26</v>
      </c>
      <c r="I27" s="9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50.1" customHeight="1">
      <c r="A28" s="24">
        <v>43292</v>
      </c>
      <c r="B28" s="25" t="s">
        <v>30</v>
      </c>
      <c r="C28" s="25"/>
      <c r="D28" s="47">
        <v>149540</v>
      </c>
      <c r="E28" s="48"/>
      <c r="F28" s="42" t="s">
        <v>19</v>
      </c>
      <c r="G28" s="42"/>
      <c r="H28" s="26" t="s">
        <v>4</v>
      </c>
      <c r="I28" s="9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50.1" customHeight="1">
      <c r="A29" s="24">
        <v>43285</v>
      </c>
      <c r="B29" s="25" t="s">
        <v>16</v>
      </c>
      <c r="C29" s="25"/>
      <c r="D29" s="47">
        <v>50000</v>
      </c>
      <c r="E29" s="48"/>
      <c r="F29" s="42" t="s">
        <v>1</v>
      </c>
      <c r="G29" s="42"/>
      <c r="H29" s="26" t="s">
        <v>4</v>
      </c>
      <c r="I29" s="9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50.1" customHeight="1">
      <c r="A30" s="24">
        <v>43277</v>
      </c>
      <c r="B30" s="25" t="s">
        <v>39</v>
      </c>
      <c r="C30" s="25"/>
      <c r="D30" s="47">
        <v>200000</v>
      </c>
      <c r="E30" s="48"/>
      <c r="F30" s="43" t="s">
        <v>22</v>
      </c>
      <c r="G30" s="43"/>
      <c r="H30" s="27" t="s">
        <v>2</v>
      </c>
      <c r="I30" s="9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50.1" customHeight="1">
      <c r="A31" s="24">
        <v>43273</v>
      </c>
      <c r="B31" s="25" t="s">
        <v>40</v>
      </c>
      <c r="C31" s="25"/>
      <c r="D31" s="47">
        <v>42500</v>
      </c>
      <c r="E31" s="48"/>
      <c r="F31" s="43" t="s">
        <v>5</v>
      </c>
      <c r="G31" s="43"/>
      <c r="H31" s="27" t="s">
        <v>3</v>
      </c>
      <c r="I31" s="9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50.1" customHeight="1">
      <c r="A32" s="24">
        <v>43258</v>
      </c>
      <c r="B32" s="25" t="s">
        <v>11</v>
      </c>
      <c r="C32" s="25"/>
      <c r="D32" s="47">
        <v>190930</v>
      </c>
      <c r="E32" s="48"/>
      <c r="F32" s="43" t="s">
        <v>15</v>
      </c>
      <c r="G32" s="43"/>
      <c r="H32" s="27" t="s">
        <v>3</v>
      </c>
      <c r="I32" s="9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10" s="1" customFormat="1" ht="50.1" customHeight="1">
      <c r="A33" s="24">
        <v>43256</v>
      </c>
      <c r="B33" s="25" t="s">
        <v>38</v>
      </c>
      <c r="C33" s="25"/>
      <c r="D33" s="47">
        <v>27360</v>
      </c>
      <c r="E33" s="48"/>
      <c r="F33" s="43" t="s">
        <v>18</v>
      </c>
      <c r="G33" s="43"/>
      <c r="H33" s="27" t="s">
        <v>17</v>
      </c>
      <c r="I33" s="9"/>
      <c r="J33" s="3"/>
    </row>
    <row r="34" ht="13.5">
      <c r="E34" s="23">
        <f>SUM(D21:E33)</f>
        <v>1657190</v>
      </c>
    </row>
  </sheetData>
  <mergeCells count="43"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F21:G21"/>
    <mergeCell ref="E13:F13"/>
    <mergeCell ref="A12:B13"/>
    <mergeCell ref="C12:F12"/>
    <mergeCell ref="G12:H13"/>
    <mergeCell ref="I12:I13"/>
    <mergeCell ref="F27:G27"/>
    <mergeCell ref="F22:G22"/>
    <mergeCell ref="F33:G33"/>
    <mergeCell ref="F23:G23"/>
    <mergeCell ref="F29:G29"/>
    <mergeCell ref="F24:G24"/>
    <mergeCell ref="F25:G25"/>
    <mergeCell ref="F26:G26"/>
    <mergeCell ref="F30:G30"/>
    <mergeCell ref="F31:G31"/>
    <mergeCell ref="F32:G32"/>
    <mergeCell ref="D21:E21"/>
    <mergeCell ref="D22:E22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F28:G28"/>
    <mergeCell ref="D28:E28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2018-09-10T00:28:46Z</dcterms:modified>
  <cp:category/>
  <cp:version/>
  <cp:contentType/>
  <cp:contentStatus/>
  <cp:revision>37</cp:revision>
</cp:coreProperties>
</file>